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Vertragsmanagement\Reinigungsverträge\Glasreinigung\Ausschreibung ab 01.01.2027\"/>
    </mc:Choice>
  </mc:AlternateContent>
  <bookViews>
    <workbookView xWindow="0" yWindow="0" windowWidth="38400" windowHeight="17700"/>
  </bookViews>
  <sheets>
    <sheet name="Tabelle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3" i="1" l="1"/>
  <c r="F27" i="1" l="1"/>
  <c r="F25" i="1"/>
  <c r="F21" i="1"/>
  <c r="F19" i="1"/>
  <c r="F9" i="1"/>
  <c r="F15" i="1" l="1"/>
  <c r="F29" i="1" s="1"/>
  <c r="F30" i="1" s="1"/>
  <c r="F20" i="1"/>
  <c r="F7" i="1"/>
  <c r="F26" i="1" l="1"/>
  <c r="F14" i="1"/>
  <c r="F8" i="1"/>
  <c r="F31" i="1" l="1"/>
  <c r="F33" i="1"/>
  <c r="F36" i="1"/>
  <c r="F34" i="1" l="1"/>
  <c r="F37" i="1"/>
</calcChain>
</file>

<file path=xl/sharedStrings.xml><?xml version="1.0" encoding="utf-8"?>
<sst xmlns="http://schemas.openxmlformats.org/spreadsheetml/2006/main" count="59" uniqueCount="26">
  <si>
    <t xml:space="preserve">Glas und Rahmenreinigung für landeseigene Dienstgebäude </t>
  </si>
  <si>
    <r>
      <rPr>
        <b/>
        <sz val="10"/>
        <color theme="1"/>
        <rFont val="Arial"/>
        <family val="2"/>
      </rPr>
      <t xml:space="preserve">Art und Umfang der Leistung:  </t>
    </r>
    <r>
      <rPr>
        <sz val="10"/>
        <color theme="1"/>
        <rFont val="Arial"/>
        <family val="2"/>
      </rPr>
      <t xml:space="preserve">                                                                                                                                                 Glas und Rahmenreinigung nach Leistungsverzeichniss und Reinigungsturnus gemäß den aktuell anerkannten Gütezeichen und Standards aus der Gesamtreihe DIN EN ISO 9001 oder vergleichbar in den jeweils gültigen Fassungen.</t>
    </r>
  </si>
  <si>
    <t>Pos.</t>
  </si>
  <si>
    <t>Menge</t>
  </si>
  <si>
    <t>Einheit</t>
  </si>
  <si>
    <t>Gegenstand/Leistung</t>
  </si>
  <si>
    <t xml:space="preserve">Vergütung Euro/QM netto </t>
  </si>
  <si>
    <t>Gesamtpreis            in € netto</t>
  </si>
  <si>
    <t>Qm</t>
  </si>
  <si>
    <t>Std</t>
  </si>
  <si>
    <t>Gesamtsumme netto:</t>
  </si>
  <si>
    <t>Glas- und Rahmenreinigung pro Einsatz (2x/Jahr)</t>
  </si>
  <si>
    <t>Sonderreinigung                                                                (Glas/Rahmenflächen) nach Einzelbeauftragung</t>
  </si>
  <si>
    <t>Gesamtsumme netto pro Jahr:</t>
  </si>
  <si>
    <t>zzgl. Gesetzliche Mehrwertsteuer (zurzeit 19%)</t>
  </si>
  <si>
    <t>Gesamtsumme brutto pro Jahr</t>
  </si>
  <si>
    <t>Gesamtsumme netto für die Vertragslaufzeit (2 Jahre)</t>
  </si>
  <si>
    <t>Gesamtsumme brutto für die Vertragslaufzeit (2 Jahre)</t>
  </si>
  <si>
    <t>Verlängerungsoption: Gesamtsumme netto für 3 Jahre</t>
  </si>
  <si>
    <t>Verlängerungsoption: Gesamtsumme brutto für 3 Jahre</t>
  </si>
  <si>
    <t>LOS 2</t>
  </si>
  <si>
    <t xml:space="preserve">Nr. 1 Finanzamt Merzig Am Gaswerk 9, 66663 Merzig
</t>
  </si>
  <si>
    <t xml:space="preserve">Nr. 2 Finanzamt Völklingen Marktstraße, 66330 Völklingen
                                                                                                                                        </t>
  </si>
  <si>
    <t>Nr. 3 Finanzamt Saarlouis Am Gaswerkweg 25, 66740 Saarlouis</t>
  </si>
  <si>
    <t xml:space="preserve">Nr. 4 Außenstelle Saarlouis Industriestraße 6, 66740 Saarlouis
                                                                                                                                        </t>
  </si>
  <si>
    <r>
      <rPr>
        <b/>
        <sz val="11"/>
        <color theme="1"/>
        <rFont val="Arial"/>
        <family val="2"/>
      </rPr>
      <t xml:space="preserve">Hinweis: </t>
    </r>
    <r>
      <rPr>
        <sz val="11"/>
        <color theme="1"/>
        <rFont val="Arial"/>
        <family val="2"/>
      </rPr>
      <t>Die angegebenen Flächenmengen beziehen sich ausschließlich auf die einseitig ermittelte Glasfläche. Je Reinigungseinsatz sind sämtliche Verglasungen beidseitig, d. h. sowohl auf der Innen- als auch auf der Außenseite, vollständig zu reinigen.
Die Leistung umfasst darüber hinaus die vollständige Reinigung sämtlicher zugehöriger Rahmenflächen, Rahmenprofile und sonstiger unmittelbar zur Verglasung gehörender Rahmenbestandteile.
Die beidseitige Glasreinigung sowie die vollständige Rahmenreinigung sind mit dem angebotenen Einheitspreis abgegolten. Eine gesonderte Abrechnung der Außenseite der Verglasung oder der Rahmen- und Profilflächen erfolgt nicht.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</si>
</sst>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0.00\ &quot;€&quot;_-;\-* #,##0.00\ &quot;€&quot;_-;_-* &quot;-&quot;??\ &quot;€&quot;_-;_-@_-"/>
    <numFmt numFmtId="164" formatCode="_-* #,##0.00\ [$€-407]_-;\-* #,##0.00\ [$€-407]_-;_-* &quot;-&quot;??\ [$€-407]_-;_-@_-"/>
  </numFmts>
  <fonts count="11" x14ac:knownFonts="1">
    <font>
      <sz val="11"/>
      <color theme="1"/>
      <name val="Calibri"/>
      <family val="2"/>
      <scheme val="minor"/>
    </font>
    <font>
      <b/>
      <sz val="12"/>
      <color theme="1"/>
      <name val="Arial"/>
      <family val="2"/>
    </font>
    <font>
      <sz val="11"/>
      <color theme="1"/>
      <name val="Arial"/>
      <family val="2"/>
    </font>
    <font>
      <sz val="10"/>
      <color theme="1"/>
      <name val="Arial"/>
      <family val="2"/>
    </font>
    <font>
      <b/>
      <sz val="10"/>
      <color theme="1"/>
      <name val="Arial"/>
      <family val="2"/>
    </font>
    <font>
      <sz val="10"/>
      <name val="Arial"/>
      <family val="2"/>
    </font>
    <font>
      <b/>
      <sz val="10"/>
      <name val="Arial"/>
      <family val="2"/>
    </font>
    <font>
      <sz val="11"/>
      <name val="Arial"/>
      <family val="2"/>
    </font>
    <font>
      <b/>
      <sz val="11"/>
      <name val="Arial"/>
      <family val="2"/>
    </font>
    <font>
      <sz val="11"/>
      <name val="Calibri"/>
      <family val="2"/>
      <scheme val="minor"/>
    </font>
    <font>
      <b/>
      <sz val="11"/>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4" tint="0.39997558519241921"/>
        <bgColor indexed="64"/>
      </patternFill>
    </fill>
  </fills>
  <borders count="1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diagonal/>
    </border>
  </borders>
  <cellStyleXfs count="3">
    <xf numFmtId="0" fontId="0" fillId="0" borderId="0"/>
    <xf numFmtId="0" fontId="5" fillId="0" borderId="0"/>
    <xf numFmtId="44" fontId="5" fillId="0" borderId="0" applyFont="0" applyFill="0" applyBorder="0" applyAlignment="0" applyProtection="0"/>
  </cellStyleXfs>
  <cellXfs count="44">
    <xf numFmtId="0" fontId="0" fillId="0" borderId="0" xfId="0"/>
    <xf numFmtId="0" fontId="2" fillId="0" borderId="0" xfId="0" applyFont="1" applyProtection="1"/>
    <xf numFmtId="0" fontId="7" fillId="0" borderId="8" xfId="1" applyFont="1" applyFill="1" applyBorder="1" applyAlignment="1" applyProtection="1">
      <alignment horizontal="center" vertical="center"/>
    </xf>
    <xf numFmtId="0" fontId="8" fillId="0" borderId="0" xfId="1" applyFont="1" applyFill="1" applyBorder="1" applyAlignment="1" applyProtection="1">
      <alignment horizontal="right" vertical="center"/>
    </xf>
    <xf numFmtId="44" fontId="8" fillId="0" borderId="0" xfId="2" applyFont="1" applyFill="1" applyBorder="1" applyAlignment="1" applyProtection="1">
      <alignment vertical="center"/>
    </xf>
    <xf numFmtId="0" fontId="3" fillId="3" borderId="0" xfId="0" applyFont="1" applyFill="1" applyBorder="1" applyAlignment="1" applyProtection="1">
      <alignment horizontal="left" vertical="center" wrapText="1"/>
    </xf>
    <xf numFmtId="44" fontId="8" fillId="0" borderId="6" xfId="2" applyFont="1" applyFill="1" applyBorder="1" applyAlignment="1" applyProtection="1">
      <alignment vertical="center"/>
    </xf>
    <xf numFmtId="0" fontId="6" fillId="0" borderId="8" xfId="1" applyFont="1" applyFill="1" applyBorder="1" applyAlignment="1" applyProtection="1">
      <alignment horizontal="center" vertical="center"/>
    </xf>
    <xf numFmtId="0" fontId="6" fillId="0" borderId="8" xfId="1" applyFont="1" applyFill="1" applyBorder="1" applyAlignment="1" applyProtection="1">
      <alignment horizontal="center" vertical="center" wrapText="1"/>
    </xf>
    <xf numFmtId="2" fontId="7" fillId="0" borderId="8" xfId="1" applyNumberFormat="1" applyFont="1" applyFill="1" applyBorder="1" applyAlignment="1" applyProtection="1">
      <alignment horizontal="center" vertical="center"/>
    </xf>
    <xf numFmtId="49" fontId="7" fillId="0" borderId="8" xfId="0" applyNumberFormat="1" applyFont="1" applyFill="1" applyBorder="1" applyAlignment="1" applyProtection="1">
      <alignment horizontal="center" vertical="center" wrapText="1"/>
    </xf>
    <xf numFmtId="0" fontId="9" fillId="0" borderId="8" xfId="0" applyFont="1" applyFill="1" applyBorder="1" applyAlignment="1" applyProtection="1">
      <alignment horizontal="left" vertical="center" wrapText="1"/>
    </xf>
    <xf numFmtId="164" fontId="7" fillId="0" borderId="8" xfId="1" applyNumberFormat="1" applyFont="1" applyFill="1" applyBorder="1" applyAlignment="1" applyProtection="1">
      <alignment horizontal="center" vertical="center" wrapText="1"/>
      <protection locked="0"/>
    </xf>
    <xf numFmtId="44" fontId="7" fillId="0" borderId="8" xfId="2" applyFont="1" applyFill="1" applyBorder="1" applyAlignment="1" applyProtection="1">
      <alignment horizontal="center" vertical="center"/>
    </xf>
    <xf numFmtId="0" fontId="6" fillId="0" borderId="7" xfId="1" applyFont="1" applyFill="1" applyBorder="1" applyAlignment="1" applyProtection="1">
      <alignment horizontal="center" vertical="center"/>
    </xf>
    <xf numFmtId="0" fontId="6" fillId="0" borderId="7" xfId="1" applyFont="1" applyFill="1" applyBorder="1" applyAlignment="1" applyProtection="1">
      <alignment horizontal="center" vertical="center" wrapText="1"/>
    </xf>
    <xf numFmtId="0" fontId="7" fillId="0" borderId="12" xfId="1" applyFont="1" applyFill="1" applyBorder="1" applyAlignment="1" applyProtection="1">
      <alignment horizontal="center" vertical="center"/>
    </xf>
    <xf numFmtId="2" fontId="7" fillId="0" borderId="12" xfId="1" applyNumberFormat="1" applyFont="1" applyFill="1" applyBorder="1" applyAlignment="1" applyProtection="1">
      <alignment horizontal="center" vertical="center"/>
    </xf>
    <xf numFmtId="49" fontId="7" fillId="0" borderId="12" xfId="0" applyNumberFormat="1" applyFont="1" applyFill="1" applyBorder="1" applyAlignment="1" applyProtection="1">
      <alignment horizontal="center" vertical="center" wrapText="1"/>
    </xf>
    <xf numFmtId="0" fontId="9" fillId="0" borderId="12" xfId="0" applyFont="1" applyFill="1" applyBorder="1" applyAlignment="1" applyProtection="1">
      <alignment horizontal="left" vertical="center" wrapText="1"/>
    </xf>
    <xf numFmtId="164" fontId="7" fillId="0" borderId="12" xfId="1" applyNumberFormat="1" applyFont="1" applyFill="1" applyBorder="1" applyAlignment="1" applyProtection="1">
      <alignment horizontal="center" vertical="center" wrapText="1"/>
      <protection locked="0"/>
    </xf>
    <xf numFmtId="44" fontId="7" fillId="0" borderId="12" xfId="2" applyFont="1" applyFill="1" applyBorder="1" applyAlignment="1" applyProtection="1">
      <alignment horizontal="center" vertical="center"/>
    </xf>
    <xf numFmtId="44" fontId="8" fillId="2" borderId="6" xfId="2" applyFont="1" applyFill="1" applyBorder="1" applyAlignment="1" applyProtection="1">
      <alignment vertical="center"/>
    </xf>
    <xf numFmtId="0" fontId="2" fillId="0" borderId="0" xfId="0" applyFont="1" applyBorder="1" applyProtection="1"/>
    <xf numFmtId="0" fontId="8" fillId="0" borderId="0" xfId="1" applyFont="1" applyFill="1" applyBorder="1" applyAlignment="1" applyProtection="1">
      <alignment horizontal="left" vertical="center"/>
    </xf>
    <xf numFmtId="0" fontId="2" fillId="0" borderId="0" xfId="0" applyFont="1" applyFill="1" applyProtection="1"/>
    <xf numFmtId="0" fontId="1" fillId="2" borderId="1"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xf>
    <xf numFmtId="0" fontId="1" fillId="2" borderId="3" xfId="0" applyFont="1" applyFill="1" applyBorder="1" applyAlignment="1" applyProtection="1">
      <alignment horizontal="center" vertical="center" wrapText="1"/>
    </xf>
    <xf numFmtId="0" fontId="8" fillId="2" borderId="4" xfId="1" applyFont="1" applyFill="1" applyBorder="1" applyAlignment="1" applyProtection="1">
      <alignment horizontal="left" vertical="center"/>
    </xf>
    <xf numFmtId="0" fontId="8" fillId="2" borderId="5" xfId="1" applyFont="1" applyFill="1" applyBorder="1" applyAlignment="1" applyProtection="1">
      <alignment horizontal="left" vertical="center"/>
    </xf>
    <xf numFmtId="0" fontId="5" fillId="4" borderId="4" xfId="0" applyFont="1" applyFill="1" applyBorder="1" applyAlignment="1" applyProtection="1">
      <alignment horizontal="left" vertical="top" wrapText="1"/>
    </xf>
    <xf numFmtId="0" fontId="5" fillId="4" borderId="5" xfId="0" applyFont="1" applyFill="1" applyBorder="1" applyAlignment="1" applyProtection="1">
      <alignment horizontal="left" vertical="top" wrapText="1"/>
    </xf>
    <xf numFmtId="0" fontId="5" fillId="4" borderId="6" xfId="0" applyFont="1" applyFill="1" applyBorder="1" applyAlignment="1" applyProtection="1">
      <alignment horizontal="left" vertical="top" wrapText="1"/>
    </xf>
    <xf numFmtId="0" fontId="3" fillId="3" borderId="10" xfId="0" applyFont="1" applyFill="1" applyBorder="1" applyAlignment="1" applyProtection="1">
      <alignment horizontal="left" vertical="center" wrapText="1"/>
    </xf>
    <xf numFmtId="0" fontId="3" fillId="3" borderId="9" xfId="0" applyFont="1" applyFill="1" applyBorder="1" applyAlignment="1" applyProtection="1">
      <alignment horizontal="left" vertical="center" wrapText="1"/>
    </xf>
    <xf numFmtId="0" fontId="3" fillId="3" borderId="11" xfId="0" applyFont="1" applyFill="1" applyBorder="1" applyAlignment="1" applyProtection="1">
      <alignment horizontal="left" vertical="center" wrapText="1"/>
    </xf>
    <xf numFmtId="0" fontId="7" fillId="4" borderId="5" xfId="0" applyFont="1" applyFill="1" applyBorder="1" applyAlignment="1" applyProtection="1">
      <alignment horizontal="left" vertical="top"/>
    </xf>
    <xf numFmtId="0" fontId="7" fillId="4" borderId="6" xfId="0" applyFont="1" applyFill="1" applyBorder="1" applyAlignment="1" applyProtection="1">
      <alignment horizontal="left" vertical="top"/>
    </xf>
    <xf numFmtId="0" fontId="8" fillId="0" borderId="4" xfId="1" applyFont="1" applyFill="1" applyBorder="1" applyAlignment="1" applyProtection="1">
      <alignment horizontal="left" vertical="center"/>
    </xf>
    <xf numFmtId="0" fontId="8" fillId="0" borderId="5" xfId="1" applyFont="1" applyFill="1" applyBorder="1" applyAlignment="1" applyProtection="1">
      <alignment horizontal="left" vertical="center"/>
    </xf>
    <xf numFmtId="0" fontId="2" fillId="0" borderId="4" xfId="0" applyFont="1" applyBorder="1" applyAlignment="1" applyProtection="1">
      <alignment horizontal="left" vertical="top" wrapText="1"/>
    </xf>
    <xf numFmtId="0" fontId="2" fillId="0" borderId="5" xfId="0" applyFont="1" applyBorder="1" applyAlignment="1" applyProtection="1">
      <alignment horizontal="left" vertical="top" wrapText="1"/>
    </xf>
    <xf numFmtId="0" fontId="2" fillId="0" borderId="6" xfId="0" applyFont="1" applyBorder="1" applyAlignment="1" applyProtection="1">
      <alignment horizontal="left" vertical="top" wrapText="1"/>
    </xf>
  </cellXfs>
  <cellStyles count="3">
    <cellStyle name="Standard" xfId="0" builtinId="0"/>
    <cellStyle name="Standard 3" xfId="1"/>
    <cellStyle name="Währung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1"/>
  <sheetViews>
    <sheetView tabSelected="1" topLeftCell="A16" workbookViewId="0">
      <selection activeCell="H39" sqref="H39"/>
    </sheetView>
  </sheetViews>
  <sheetFormatPr baseColWidth="10" defaultColWidth="11.42578125" defaultRowHeight="14.25" x14ac:dyDescent="0.2"/>
  <cols>
    <col min="1" max="1" width="4.85546875" style="1" bestFit="1" customWidth="1"/>
    <col min="2" max="2" width="8.42578125" style="1" bestFit="1" customWidth="1"/>
    <col min="3" max="3" width="6.7109375" style="1" customWidth="1"/>
    <col min="4" max="4" width="34.85546875" style="1" customWidth="1"/>
    <col min="5" max="6" width="16" style="1" customWidth="1"/>
    <col min="7" max="16384" width="11.42578125" style="1"/>
  </cols>
  <sheetData>
    <row r="1" spans="1:6" ht="16.5" thickBot="1" x14ac:dyDescent="0.25">
      <c r="A1" s="26" t="s">
        <v>20</v>
      </c>
      <c r="B1" s="27"/>
      <c r="C1" s="27"/>
      <c r="D1" s="27"/>
      <c r="E1" s="27"/>
      <c r="F1" s="28"/>
    </row>
    <row r="2" spans="1:6" ht="16.5" customHeight="1" thickBot="1" x14ac:dyDescent="0.25">
      <c r="A2" s="26" t="s">
        <v>0</v>
      </c>
      <c r="B2" s="27"/>
      <c r="C2" s="27"/>
      <c r="D2" s="27"/>
      <c r="E2" s="27"/>
      <c r="F2" s="28"/>
    </row>
    <row r="3" spans="1:6" ht="56.25" customHeight="1" x14ac:dyDescent="0.2">
      <c r="A3" s="34" t="s">
        <v>1</v>
      </c>
      <c r="B3" s="35"/>
      <c r="C3" s="35"/>
      <c r="D3" s="35"/>
      <c r="E3" s="35"/>
      <c r="F3" s="36"/>
    </row>
    <row r="4" spans="1:6" x14ac:dyDescent="0.2">
      <c r="A4" s="5"/>
      <c r="B4" s="5"/>
      <c r="C4" s="5"/>
      <c r="D4" s="5"/>
      <c r="E4" s="5"/>
      <c r="F4" s="5"/>
    </row>
    <row r="5" spans="1:6" x14ac:dyDescent="0.2">
      <c r="A5" s="31" t="s">
        <v>21</v>
      </c>
      <c r="B5" s="37"/>
      <c r="C5" s="37"/>
      <c r="D5" s="37"/>
      <c r="E5" s="37"/>
      <c r="F5" s="38"/>
    </row>
    <row r="6" spans="1:6" ht="25.5" x14ac:dyDescent="0.2">
      <c r="A6" s="7" t="s">
        <v>2</v>
      </c>
      <c r="B6" s="7" t="s">
        <v>3</v>
      </c>
      <c r="C6" s="7" t="s">
        <v>4</v>
      </c>
      <c r="D6" s="7" t="s">
        <v>5</v>
      </c>
      <c r="E6" s="8" t="s">
        <v>6</v>
      </c>
      <c r="F6" s="8" t="s">
        <v>7</v>
      </c>
    </row>
    <row r="7" spans="1:6" ht="30" x14ac:dyDescent="0.2">
      <c r="A7" s="2">
        <v>1</v>
      </c>
      <c r="B7" s="9">
        <v>548.79999999999995</v>
      </c>
      <c r="C7" s="10" t="s">
        <v>8</v>
      </c>
      <c r="D7" s="11" t="s">
        <v>11</v>
      </c>
      <c r="E7" s="12"/>
      <c r="F7" s="13">
        <f>SUM(B7*E7)*2</f>
        <v>0</v>
      </c>
    </row>
    <row r="8" spans="1:6" ht="45" x14ac:dyDescent="0.2">
      <c r="A8" s="2">
        <v>2</v>
      </c>
      <c r="B8" s="9">
        <v>1</v>
      </c>
      <c r="C8" s="10" t="s">
        <v>9</v>
      </c>
      <c r="D8" s="11" t="s">
        <v>12</v>
      </c>
      <c r="E8" s="12"/>
      <c r="F8" s="13">
        <f>SUM(B8*E8)</f>
        <v>0</v>
      </c>
    </row>
    <row r="9" spans="1:6" ht="15" x14ac:dyDescent="0.2">
      <c r="A9" s="39" t="s">
        <v>10</v>
      </c>
      <c r="B9" s="40"/>
      <c r="C9" s="40"/>
      <c r="D9" s="40"/>
      <c r="E9" s="40"/>
      <c r="F9" s="6">
        <f>F7+F8</f>
        <v>0</v>
      </c>
    </row>
    <row r="10" spans="1:6" ht="15" x14ac:dyDescent="0.2">
      <c r="A10" s="3"/>
      <c r="B10" s="3"/>
      <c r="C10" s="3"/>
      <c r="D10" s="3"/>
      <c r="E10" s="3"/>
      <c r="F10" s="4"/>
    </row>
    <row r="11" spans="1:6" x14ac:dyDescent="0.2">
      <c r="A11" s="31" t="s">
        <v>22</v>
      </c>
      <c r="B11" s="32"/>
      <c r="C11" s="32"/>
      <c r="D11" s="32"/>
      <c r="E11" s="32"/>
      <c r="F11" s="33"/>
    </row>
    <row r="12" spans="1:6" ht="25.5" x14ac:dyDescent="0.2">
      <c r="A12" s="7" t="s">
        <v>2</v>
      </c>
      <c r="B12" s="7" t="s">
        <v>3</v>
      </c>
      <c r="C12" s="7" t="s">
        <v>4</v>
      </c>
      <c r="D12" s="7" t="s">
        <v>5</v>
      </c>
      <c r="E12" s="8" t="s">
        <v>6</v>
      </c>
      <c r="F12" s="8" t="s">
        <v>7</v>
      </c>
    </row>
    <row r="13" spans="1:6" ht="30" x14ac:dyDescent="0.2">
      <c r="A13" s="2">
        <v>1</v>
      </c>
      <c r="B13" s="9">
        <v>420.87</v>
      </c>
      <c r="C13" s="10" t="s">
        <v>8</v>
      </c>
      <c r="D13" s="11" t="s">
        <v>11</v>
      </c>
      <c r="E13" s="12"/>
      <c r="F13" s="13">
        <f>SUM(B13*E13)*2</f>
        <v>0</v>
      </c>
    </row>
    <row r="14" spans="1:6" ht="45" x14ac:dyDescent="0.2">
      <c r="A14" s="2">
        <v>2</v>
      </c>
      <c r="B14" s="9">
        <v>1</v>
      </c>
      <c r="C14" s="10" t="s">
        <v>9</v>
      </c>
      <c r="D14" s="11" t="s">
        <v>12</v>
      </c>
      <c r="E14" s="12"/>
      <c r="F14" s="13">
        <f>SUM(B14*E14)</f>
        <v>0</v>
      </c>
    </row>
    <row r="15" spans="1:6" ht="15" x14ac:dyDescent="0.2">
      <c r="A15" s="39" t="s">
        <v>10</v>
      </c>
      <c r="B15" s="40"/>
      <c r="C15" s="40"/>
      <c r="D15" s="40"/>
      <c r="E15" s="40"/>
      <c r="F15" s="6">
        <f>F13+F14</f>
        <v>0</v>
      </c>
    </row>
    <row r="16" spans="1:6" ht="15" x14ac:dyDescent="0.2">
      <c r="A16" s="3"/>
      <c r="B16" s="3"/>
      <c r="C16" s="3"/>
      <c r="D16" s="3"/>
      <c r="E16" s="3"/>
      <c r="F16" s="4"/>
    </row>
    <row r="17" spans="1:6" x14ac:dyDescent="0.2">
      <c r="A17" s="31" t="s">
        <v>23</v>
      </c>
      <c r="B17" s="32"/>
      <c r="C17" s="32"/>
      <c r="D17" s="32"/>
      <c r="E17" s="32"/>
      <c r="F17" s="33"/>
    </row>
    <row r="18" spans="1:6" ht="25.5" x14ac:dyDescent="0.2">
      <c r="A18" s="14" t="s">
        <v>2</v>
      </c>
      <c r="B18" s="14" t="s">
        <v>3</v>
      </c>
      <c r="C18" s="14" t="s">
        <v>4</v>
      </c>
      <c r="D18" s="14" t="s">
        <v>5</v>
      </c>
      <c r="E18" s="15" t="s">
        <v>6</v>
      </c>
      <c r="F18" s="15" t="s">
        <v>7</v>
      </c>
    </row>
    <row r="19" spans="1:6" ht="30" x14ac:dyDescent="0.2">
      <c r="A19" s="2">
        <v>1</v>
      </c>
      <c r="B19" s="9">
        <v>1085.8399999999999</v>
      </c>
      <c r="C19" s="10" t="s">
        <v>8</v>
      </c>
      <c r="D19" s="11" t="s">
        <v>11</v>
      </c>
      <c r="E19" s="12"/>
      <c r="F19" s="13">
        <f>SUM(B19*E19)*2</f>
        <v>0</v>
      </c>
    </row>
    <row r="20" spans="1:6" ht="45" x14ac:dyDescent="0.2">
      <c r="A20" s="16">
        <v>2</v>
      </c>
      <c r="B20" s="17">
        <v>1</v>
      </c>
      <c r="C20" s="18" t="s">
        <v>9</v>
      </c>
      <c r="D20" s="19" t="s">
        <v>12</v>
      </c>
      <c r="E20" s="20"/>
      <c r="F20" s="21">
        <f>SUM(B20*E20)</f>
        <v>0</v>
      </c>
    </row>
    <row r="21" spans="1:6" ht="15" x14ac:dyDescent="0.2">
      <c r="A21" s="39" t="s">
        <v>10</v>
      </c>
      <c r="B21" s="40"/>
      <c r="C21" s="40"/>
      <c r="D21" s="40"/>
      <c r="E21" s="40"/>
      <c r="F21" s="6">
        <f>F19+F20</f>
        <v>0</v>
      </c>
    </row>
    <row r="22" spans="1:6" ht="15" x14ac:dyDescent="0.2">
      <c r="A22" s="3"/>
      <c r="B22" s="3"/>
      <c r="C22" s="3"/>
      <c r="D22" s="3"/>
      <c r="E22" s="3"/>
      <c r="F22" s="4"/>
    </row>
    <row r="23" spans="1:6" x14ac:dyDescent="0.2">
      <c r="A23" s="31" t="s">
        <v>24</v>
      </c>
      <c r="B23" s="37"/>
      <c r="C23" s="37"/>
      <c r="D23" s="37"/>
      <c r="E23" s="37"/>
      <c r="F23" s="38"/>
    </row>
    <row r="24" spans="1:6" ht="25.5" x14ac:dyDescent="0.2">
      <c r="A24" s="14" t="s">
        <v>2</v>
      </c>
      <c r="B24" s="14" t="s">
        <v>3</v>
      </c>
      <c r="C24" s="14" t="s">
        <v>4</v>
      </c>
      <c r="D24" s="14" t="s">
        <v>5</v>
      </c>
      <c r="E24" s="15" t="s">
        <v>6</v>
      </c>
      <c r="F24" s="15" t="s">
        <v>7</v>
      </c>
    </row>
    <row r="25" spans="1:6" ht="30" x14ac:dyDescent="0.2">
      <c r="A25" s="2">
        <v>1</v>
      </c>
      <c r="B25" s="9">
        <v>174.37</v>
      </c>
      <c r="C25" s="10" t="s">
        <v>8</v>
      </c>
      <c r="D25" s="11" t="s">
        <v>11</v>
      </c>
      <c r="E25" s="12"/>
      <c r="F25" s="13">
        <f>SUM(B25*E25)*2</f>
        <v>0</v>
      </c>
    </row>
    <row r="26" spans="1:6" ht="45" x14ac:dyDescent="0.2">
      <c r="A26" s="16">
        <v>2</v>
      </c>
      <c r="B26" s="17">
        <v>1</v>
      </c>
      <c r="C26" s="18" t="s">
        <v>9</v>
      </c>
      <c r="D26" s="19" t="s">
        <v>12</v>
      </c>
      <c r="E26" s="20"/>
      <c r="F26" s="21">
        <f>SUM(B26*E26)</f>
        <v>0</v>
      </c>
    </row>
    <row r="27" spans="1:6" ht="15" x14ac:dyDescent="0.2">
      <c r="A27" s="39" t="s">
        <v>10</v>
      </c>
      <c r="B27" s="40"/>
      <c r="C27" s="40"/>
      <c r="D27" s="40"/>
      <c r="E27" s="40"/>
      <c r="F27" s="6">
        <f>F25+F26</f>
        <v>0</v>
      </c>
    </row>
    <row r="28" spans="1:6" ht="15" x14ac:dyDescent="0.2">
      <c r="A28" s="3"/>
      <c r="B28" s="3"/>
      <c r="C28" s="3"/>
      <c r="D28" s="3"/>
      <c r="E28" s="3"/>
      <c r="F28" s="4"/>
    </row>
    <row r="29" spans="1:6" ht="15" x14ac:dyDescent="0.2">
      <c r="A29" s="29" t="s">
        <v>13</v>
      </c>
      <c r="B29" s="30"/>
      <c r="C29" s="30"/>
      <c r="D29" s="30"/>
      <c r="E29" s="30"/>
      <c r="F29" s="22">
        <f>F9+F15+F21+F27</f>
        <v>0</v>
      </c>
    </row>
    <row r="30" spans="1:6" ht="15" x14ac:dyDescent="0.2">
      <c r="A30" s="29" t="s">
        <v>14</v>
      </c>
      <c r="B30" s="30"/>
      <c r="C30" s="30"/>
      <c r="D30" s="30"/>
      <c r="E30" s="30"/>
      <c r="F30" s="22">
        <f>F29*19/100</f>
        <v>0</v>
      </c>
    </row>
    <row r="31" spans="1:6" ht="15" x14ac:dyDescent="0.2">
      <c r="A31" s="29" t="s">
        <v>15</v>
      </c>
      <c r="B31" s="30"/>
      <c r="C31" s="30"/>
      <c r="D31" s="30"/>
      <c r="E31" s="30"/>
      <c r="F31" s="22">
        <f>F29+F30</f>
        <v>0</v>
      </c>
    </row>
    <row r="32" spans="1:6" s="25" customFormat="1" ht="15" x14ac:dyDescent="0.2">
      <c r="A32" s="24"/>
      <c r="B32" s="24"/>
      <c r="C32" s="24"/>
      <c r="D32" s="24"/>
      <c r="E32" s="24"/>
      <c r="F32" s="4"/>
    </row>
    <row r="33" spans="1:6" ht="15" x14ac:dyDescent="0.2">
      <c r="A33" s="29" t="s">
        <v>16</v>
      </c>
      <c r="B33" s="30"/>
      <c r="C33" s="30"/>
      <c r="D33" s="30"/>
      <c r="E33" s="30"/>
      <c r="F33" s="22">
        <f>F29*2</f>
        <v>0</v>
      </c>
    </row>
    <row r="34" spans="1:6" ht="15" x14ac:dyDescent="0.2">
      <c r="A34" s="29" t="s">
        <v>17</v>
      </c>
      <c r="B34" s="30"/>
      <c r="C34" s="30"/>
      <c r="D34" s="30"/>
      <c r="E34" s="30"/>
      <c r="F34" s="22">
        <f>F31*2</f>
        <v>0</v>
      </c>
    </row>
    <row r="35" spans="1:6" s="25" customFormat="1" ht="15" x14ac:dyDescent="0.2">
      <c r="A35" s="24"/>
      <c r="B35" s="24"/>
      <c r="C35" s="24"/>
      <c r="D35" s="24"/>
      <c r="E35" s="24"/>
      <c r="F35" s="4"/>
    </row>
    <row r="36" spans="1:6" ht="15" x14ac:dyDescent="0.2">
      <c r="A36" s="29" t="s">
        <v>18</v>
      </c>
      <c r="B36" s="30"/>
      <c r="C36" s="30"/>
      <c r="D36" s="30"/>
      <c r="E36" s="30"/>
      <c r="F36" s="22">
        <f>F29*3</f>
        <v>0</v>
      </c>
    </row>
    <row r="37" spans="1:6" ht="15" x14ac:dyDescent="0.2">
      <c r="A37" s="29" t="s">
        <v>19</v>
      </c>
      <c r="B37" s="30"/>
      <c r="C37" s="30"/>
      <c r="D37" s="30"/>
      <c r="E37" s="30"/>
      <c r="F37" s="22">
        <f>F31*3</f>
        <v>0</v>
      </c>
    </row>
    <row r="38" spans="1:6" x14ac:dyDescent="0.2">
      <c r="A38" s="23"/>
      <c r="B38" s="23"/>
      <c r="C38" s="23"/>
      <c r="D38" s="23"/>
      <c r="E38" s="23"/>
      <c r="F38" s="23"/>
    </row>
    <row r="39" spans="1:6" ht="162" customHeight="1" x14ac:dyDescent="0.2">
      <c r="A39" s="41" t="s">
        <v>25</v>
      </c>
      <c r="B39" s="42"/>
      <c r="C39" s="42"/>
      <c r="D39" s="42"/>
      <c r="E39" s="42"/>
      <c r="F39" s="43"/>
    </row>
    <row r="40" spans="1:6" x14ac:dyDescent="0.2">
      <c r="A40" s="23"/>
      <c r="B40" s="23"/>
      <c r="C40" s="23"/>
      <c r="D40" s="23"/>
      <c r="E40" s="23"/>
      <c r="F40" s="23"/>
    </row>
    <row r="41" spans="1:6" x14ac:dyDescent="0.2">
      <c r="A41" s="23"/>
      <c r="B41" s="23"/>
      <c r="C41" s="23"/>
      <c r="D41" s="23"/>
      <c r="E41" s="23"/>
      <c r="F41" s="23"/>
    </row>
  </sheetData>
  <mergeCells count="19">
    <mergeCell ref="A21:E21"/>
    <mergeCell ref="A27:E27"/>
    <mergeCell ref="A39:F39"/>
    <mergeCell ref="A1:F1"/>
    <mergeCell ref="A36:E36"/>
    <mergeCell ref="A37:E37"/>
    <mergeCell ref="A30:E30"/>
    <mergeCell ref="A31:E31"/>
    <mergeCell ref="A33:E33"/>
    <mergeCell ref="A34:E34"/>
    <mergeCell ref="A29:E29"/>
    <mergeCell ref="A11:F11"/>
    <mergeCell ref="A2:F2"/>
    <mergeCell ref="A3:F3"/>
    <mergeCell ref="A5:F5"/>
    <mergeCell ref="A23:F23"/>
    <mergeCell ref="A17:F17"/>
    <mergeCell ref="A9:E9"/>
    <mergeCell ref="A15:E15"/>
  </mergeCell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Tabelle1</vt:lpstr>
    </vt:vector>
  </TitlesOfParts>
  <Company>IT-DLZ Saarland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Dehmelt Sandra (LZD)</dc:creator>
  <cp:lastModifiedBy>Dehmelt Sandra (LZD)</cp:lastModifiedBy>
  <cp:lastPrinted>2026-07-30T06:44:05Z</cp:lastPrinted>
  <dcterms:created xsi:type="dcterms:W3CDTF">2025-05-08T08:51:22Z</dcterms:created>
  <dcterms:modified xsi:type="dcterms:W3CDTF">2026-08-05T09:14:56Z</dcterms:modified>
</cp:coreProperties>
</file>